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110" windowHeight="9660" tabRatio="828" activeTab="1"/>
  </bookViews>
  <sheets>
    <sheet name="Gráfica Presentación Analítica" sheetId="8" r:id="rId1"/>
    <sheet name="Datos" sheetId="1" r:id="rId2"/>
  </sheets>
  <definedNames>
    <definedName name="_xlnm.Print_Area" localSheetId="1">Datos!$A$1:$J$28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H7" i="1"/>
  <c r="J4" i="1"/>
  <c r="H4" i="1" l="1"/>
  <c r="J5" i="1" l="1"/>
  <c r="H5" i="1"/>
  <c r="J3" i="1" l="1"/>
  <c r="H3" i="1" l="1"/>
  <c r="H6" i="1"/>
  <c r="J6" i="1"/>
</calcChain>
</file>

<file path=xl/sharedStrings.xml><?xml version="1.0" encoding="utf-8"?>
<sst xmlns="http://schemas.openxmlformats.org/spreadsheetml/2006/main" count="11" uniqueCount="11">
  <si>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</si>
  <si>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</si>
  <si>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</si>
  <si>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</si>
  <si>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</si>
  <si>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</si>
  <si>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2020 (P)</t>
  </si>
  <si>
    <t>2021 (P)</t>
  </si>
  <si>
    <t>2022 (P)</t>
  </si>
  <si>
    <t>Var % 2022-2021</t>
  </si>
  <si>
    <t>Var Abs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</si>
</sst>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/>
              <a:t>PRESENTACIÓN ANALÍTICA DE LA BALANZA DE PAGOS               DE PANAMÁ: AÑOS 2018-22</a:t>
            </a:r>
          </a:p>
        </c:rich>
      </c:tx>
      <c:layout>
        <c:manualLayout>
          <c:xMode val="edge"/>
          <c:yMode val="edge"/>
          <c:x val="0.18467270896273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235372013543624"/>
          <c:y val="0.11479142300194932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B/>
            </a:sp3d>
          </c:spPr>
          <c:invertIfNegative val="0"/>
          <c:dLbls>
            <c:dLbl>
              <c:idx val="0"/>
              <c:layout>
                <c:manualLayout>
                  <c:x val="4.0281973816717019E-3"/>
                  <c:y val="1.5608048993875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56006814937606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3.119031173734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40986908357772E-3"/>
                  <c:y val="-9.3559883961873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851E-3"/>
                  <c:y val="1.5604365243818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-5307.3605005199997</c:v>
                </c:pt>
                <c:pt idx="1">
                  <c:v>-3524.0007556</c:v>
                </c:pt>
                <c:pt idx="2">
                  <c:v>385.46090819</c:v>
                </c:pt>
                <c:pt idx="3">
                  <c:v>-778.77885475999994</c:v>
                </c:pt>
                <c:pt idx="4">
                  <c:v>-475.145948895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23296936825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5450753701108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211464503492955E-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263101553393437E-3"/>
                  <c:y val="-9.3567251461988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22.65027804</c:v>
                </c:pt>
                <c:pt idx="1">
                  <c:v>22.118534930000003</c:v>
                </c:pt>
                <c:pt idx="2">
                  <c:v>11.094356999999999</c:v>
                </c:pt>
                <c:pt idx="3">
                  <c:v>4.3138000000000005</c:v>
                </c:pt>
                <c:pt idx="4">
                  <c:v>8.8641604100000002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B/>
            </a:sp3d>
          </c:spPr>
          <c:invertIfNegative val="0"/>
          <c:dLbls>
            <c:dLbl>
              <c:idx val="0"/>
              <c:layout>
                <c:manualLayout>
                  <c:x val="-2.014098690835851E-3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9247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4098690835851E-2"/>
                  <c:y val="-7.7967797884913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9.3566023545302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4146.0720781500004</c:v>
                </c:pt>
                <c:pt idx="1">
                  <c:v>3609.8417330499988</c:v>
                </c:pt>
                <c:pt idx="2">
                  <c:v>4636.2053479299993</c:v>
                </c:pt>
                <c:pt idx="3">
                  <c:v>-1794.8927112000001</c:v>
                </c:pt>
                <c:pt idx="4">
                  <c:v>4719.8739159099996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-542061008"/>
        <c:axId val="-542058832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4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3.2234777299363263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507552870090641E-2"/>
                  <c:y val="-1.8713450292397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338368580060423E-2"/>
                  <c:y val="2.0272904483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267875125881166E-2"/>
                  <c:y val="3.2748538011695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8111663534505464E-2"/>
                  <c:y val="1.559454191033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-179.47025915</c:v>
                </c:pt>
                <c:pt idx="1">
                  <c:v>1350.0020854399957</c:v>
                </c:pt>
                <c:pt idx="2">
                  <c:v>-308.16410388000003</c:v>
                </c:pt>
                <c:pt idx="3">
                  <c:v>77.774013400000001</c:v>
                </c:pt>
                <c:pt idx="4">
                  <c:v>-6133.0539175900003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5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9.0634441087613316E-2"/>
                  <c:y val="-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896757618287912E-3"/>
                  <c:y val="-3.11890838206639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9247E-3"/>
                  <c:y val="1.55945419103313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8712086971001881E-2"/>
                  <c:y val="-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8497593389950123E-2"/>
                  <c:y val="1.87134502923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1318.1084034800001</c:v>
                </c:pt>
                <c:pt idx="1">
                  <c:v>-1457.9615978200002</c:v>
                </c:pt>
                <c:pt idx="2">
                  <c:v>-4724.5965092399992</c:v>
                </c:pt>
                <c:pt idx="3">
                  <c:v>2491.58375256</c:v>
                </c:pt>
                <c:pt idx="4">
                  <c:v>1879.46179016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2061008"/>
        <c:axId val="-542058832"/>
      </c:lineChart>
      <c:catAx>
        <c:axId val="-54206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0213304152692"/>
              <c:y val="0.89765854706758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058832"/>
        <c:crosses val="autoZero"/>
        <c:auto val="1"/>
        <c:lblAlgn val="ctr"/>
        <c:lblOffset val="100"/>
        <c:noMultiLvlLbl val="0"/>
      </c:catAx>
      <c:valAx>
        <c:axId val="-542058832"/>
        <c:scaling>
          <c:orientation val="minMax"/>
          <c:min val="-7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4098690835850957E-2"/>
              <c:y val="7.25315651333057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061008"/>
        <c:crosses val="autoZero"/>
        <c:crossBetween val="between"/>
        <c:majorUnit val="1000"/>
        <c:minorUnit val="5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35444564488051E-2"/>
          <c:y val="0.93185053109392713"/>
          <c:w val="0.845239264493994"/>
          <c:h val="5.0966222436080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/>
  </sheetViews>
  <sheetFormatPr baseColWidth="10" defaultRowHeight="12.75" x14ac:dyDescent="0.2"/>
  <cols>
    <col min="1" max="1" width="22.7109375" style="1" customWidth="1"/>
    <col min="2" max="6" width="9.7109375" style="1" customWidth="1"/>
    <col min="7" max="7" width="1.7109375" style="1" customWidth="1"/>
    <col min="8" max="8" width="10.7109375" style="1" customWidth="1"/>
    <col min="9" max="9" width="3.7109375" style="1" customWidth="1"/>
    <col min="10" max="10" width="10.7109375" style="1" customWidth="1"/>
    <col min="11" max="16384" width="11.42578125" style="1"/>
  </cols>
  <sheetData>
    <row r="1" spans="1:10" x14ac:dyDescent="0.2">
      <c r="A1" s="1" t="s">
        <v>0</v>
      </c>
    </row>
    <row r="2" spans="1:10" x14ac:dyDescent="0.2">
      <c r="B2" s="2">
        <v>2018</v>
      </c>
      <c r="C2" s="2">
        <v>2019</v>
      </c>
      <c r="D2" s="2" t="s">
        <v>6</v>
      </c>
      <c r="E2" s="2" t="s">
        <v>7</v>
      </c>
      <c r="F2" s="2" t="s">
        <v>8</v>
      </c>
      <c r="H2" s="5" t="s">
        <v>9</v>
      </c>
      <c r="J2" s="5" t="s">
        <v>10</v>
      </c>
    </row>
    <row r="3" spans="1:10" x14ac:dyDescent="0.2">
      <c r="A3" s="1" t="s">
        <v>1</v>
      </c>
      <c r="B3" s="3">
        <v>-5307.3605005199997</v>
      </c>
      <c r="C3" s="3">
        <v>-3524.0007556</v>
      </c>
      <c r="D3" s="3">
        <v>385.46090819</v>
      </c>
      <c r="E3" s="3">
        <v>-778.77885475999994</v>
      </c>
      <c r="F3" s="3">
        <v>-475.145948895</v>
      </c>
      <c r="H3" s="4">
        <f>SUM((F3/E3)-1)*100</f>
        <v>-38.9883346227437</v>
      </c>
      <c r="J3" s="4">
        <f>SUM(F3-E3)</f>
        <v>303.63290586499994</v>
      </c>
    </row>
    <row r="4" spans="1:10" x14ac:dyDescent="0.2">
      <c r="A4" s="1" t="s">
        <v>2</v>
      </c>
      <c r="B4" s="3">
        <v>22.65027804</v>
      </c>
      <c r="C4" s="3">
        <v>22.118534930000003</v>
      </c>
      <c r="D4" s="3">
        <v>11.094356999999999</v>
      </c>
      <c r="E4" s="3">
        <v>4.3138000000000005</v>
      </c>
      <c r="F4" s="3">
        <v>8.8641604100000002</v>
      </c>
      <c r="H4" s="4">
        <f t="shared" ref="H4:H7" si="0">SUM((F4/E4)-1)*100</f>
        <v>105.4838056933562</v>
      </c>
      <c r="J4" s="4">
        <f t="shared" ref="J4:J7" si="1">SUM(F4-E4)</f>
        <v>4.5503604099999997</v>
      </c>
    </row>
    <row r="5" spans="1:10" x14ac:dyDescent="0.2">
      <c r="A5" s="1" t="s">
        <v>3</v>
      </c>
      <c r="B5" s="3">
        <v>4146.0720781500004</v>
      </c>
      <c r="C5" s="3">
        <v>3609.8417330499988</v>
      </c>
      <c r="D5" s="3">
        <v>4636.2053479299993</v>
      </c>
      <c r="E5" s="3">
        <v>-1794.8927112000001</v>
      </c>
      <c r="F5" s="3">
        <v>4719.8739159099996</v>
      </c>
      <c r="H5" s="4">
        <f t="shared" si="0"/>
        <v>-362.96133949724845</v>
      </c>
      <c r="J5" s="4">
        <f t="shared" si="1"/>
        <v>6514.7666271099997</v>
      </c>
    </row>
    <row r="6" spans="1:10" x14ac:dyDescent="0.2">
      <c r="A6" s="1" t="s">
        <v>4</v>
      </c>
      <c r="B6" s="3">
        <v>-179.47025915</v>
      </c>
      <c r="C6" s="3">
        <v>1350.0020854399957</v>
      </c>
      <c r="D6" s="3">
        <v>-308.16410388000003</v>
      </c>
      <c r="E6" s="3">
        <v>77.774013400000001</v>
      </c>
      <c r="F6" s="3">
        <v>-6133.0539175900003</v>
      </c>
      <c r="H6" s="4">
        <f t="shared" si="0"/>
        <v>-7985.7366997984973</v>
      </c>
      <c r="J6" s="4">
        <f t="shared" si="1"/>
        <v>-6210.8279309899999</v>
      </c>
    </row>
    <row r="7" spans="1:10" x14ac:dyDescent="0.2">
      <c r="A7" s="1" t="s">
        <v>5</v>
      </c>
      <c r="B7" s="3">
        <v>1318.1084034800001</v>
      </c>
      <c r="C7" s="3">
        <v>-1457.9615978200002</v>
      </c>
      <c r="D7" s="3">
        <v>-4724.5965092399992</v>
      </c>
      <c r="E7" s="3">
        <v>2491.58375256</v>
      </c>
      <c r="F7" s="3">
        <v>1879.46179016</v>
      </c>
      <c r="H7" s="4">
        <f t="shared" si="0"/>
        <v>-24.567585246575383</v>
      </c>
      <c r="J7" s="4">
        <f t="shared" si="1"/>
        <v>-612.12196240000003</v>
      </c>
    </row>
    <row r="22" spans="2:6" x14ac:dyDescent="0.2">
      <c r="B22" s="2"/>
      <c r="C22" s="2"/>
      <c r="D22" s="2"/>
      <c r="E22" s="2"/>
      <c r="F22" s="2"/>
    </row>
    <row r="23" spans="2:6" x14ac:dyDescent="0.2">
      <c r="B23" s="3"/>
      <c r="C23" s="3"/>
      <c r="D23" s="3"/>
      <c r="E23" s="3"/>
      <c r="F23" s="3"/>
    </row>
    <row r="24" spans="2:6" x14ac:dyDescent="0.2">
      <c r="B24" s="3"/>
      <c r="C24" s="3"/>
      <c r="D24" s="3"/>
      <c r="E24" s="3"/>
      <c r="F24" s="3"/>
    </row>
    <row r="25" spans="2:6" x14ac:dyDescent="0.2">
      <c r="B25" s="3"/>
      <c r="C25" s="3"/>
      <c r="D25" s="3"/>
      <c r="E25" s="3"/>
      <c r="F25" s="3"/>
    </row>
    <row r="26" spans="2:6" x14ac:dyDescent="0.2">
      <c r="B26" s="3"/>
      <c r="C26" s="3"/>
      <c r="D26" s="3"/>
      <c r="E26" s="3"/>
      <c r="F26" s="3"/>
    </row>
    <row r="27" spans="2:6" x14ac:dyDescent="0.2">
      <c r="B27" s="3"/>
      <c r="C27" s="3"/>
      <c r="D27" s="3"/>
      <c r="E27" s="3"/>
      <c r="F27" s="3"/>
    </row>
  </sheetData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Presentación Analítica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2023-12-26T18:58:58Z</cp:lastPrinted>
  <dcterms:created xsi:type="dcterms:W3CDTF">2019-07-04T16:41:15Z</dcterms:created>
  <dcterms:modified xsi:type="dcterms:W3CDTF">2024-07-18T20:55:19Z</dcterms:modified>
</cp:coreProperties>
</file>